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E27" i="1"/>
  <c r="D27"/>
  <c r="E26"/>
  <c r="D26"/>
  <c r="I6"/>
  <c r="I7"/>
  <c r="I8"/>
  <c r="I9"/>
  <c r="I10"/>
  <c r="I11"/>
  <c r="I12"/>
  <c r="I13"/>
  <c r="I14"/>
  <c r="I15"/>
  <c r="I16"/>
  <c r="I17"/>
  <c r="I18"/>
  <c r="I19"/>
  <c r="I20"/>
  <c r="I21"/>
  <c r="I22"/>
  <c r="I23"/>
  <c r="I5"/>
</calcChain>
</file>

<file path=xl/sharedStrings.xml><?xml version="1.0" encoding="utf-8"?>
<sst xmlns="http://schemas.openxmlformats.org/spreadsheetml/2006/main" count="72" uniqueCount="35">
  <si>
    <t>TI</t>
  </si>
  <si>
    <t>PAY RETE</t>
  </si>
  <si>
    <t>PAY DATA</t>
  </si>
  <si>
    <t>BIANCANEVE E IL CACCIATORE</t>
  </si>
  <si>
    <t>C5</t>
  </si>
  <si>
    <t>DREAM HOUSE (DI J. SHERIDAN)</t>
  </si>
  <si>
    <t>QUALCOSA DI STRAORDINARIO</t>
  </si>
  <si>
    <t>ANNA KARENINA (DI J. WRIGHT)</t>
  </si>
  <si>
    <t>CINQUANTA SFUMATURE DI GRIGIO</t>
  </si>
  <si>
    <t>FAST &amp; FURIOUS 6</t>
  </si>
  <si>
    <t>NOW YOU SEE ME - I MAGHI DEL CRIMINE</t>
  </si>
  <si>
    <t>FAST &amp; FURIOUS 7</t>
  </si>
  <si>
    <t>JURASSIC WORLD</t>
  </si>
  <si>
    <t>MERCENARI 3 (I)</t>
  </si>
  <si>
    <t>CHE COSA ASPETTARSI QUANDO SI ASPETTA</t>
  </si>
  <si>
    <t>AMORE SENZA FINE (UN)</t>
  </si>
  <si>
    <t>DANISH GIRL (THE)</t>
  </si>
  <si>
    <t>TEORIA DEL TUTTO (LA)</t>
  </si>
  <si>
    <t>SCUOLA PIU' BELLA DEL MONDO (LA)</t>
  </si>
  <si>
    <t>RAGAZZO DELLA PORTA ACCANTO (IL) (DI R. COHEN)</t>
  </si>
  <si>
    <t>BRIDGET JONES'S BABY</t>
  </si>
  <si>
    <t>STEVE JOBS (DI D. BOYLE)</t>
  </si>
  <si>
    <t>EVEREST (DI B. KORMAKUR)</t>
  </si>
  <si>
    <t>P. CINEMA</t>
  </si>
  <si>
    <t>1TV ASSOL.</t>
  </si>
  <si>
    <t>RETE</t>
  </si>
  <si>
    <t>DATA</t>
  </si>
  <si>
    <t>AUDIENCE</t>
  </si>
  <si>
    <t>SHARE</t>
  </si>
  <si>
    <t>delta gg</t>
  </si>
  <si>
    <t>media 1TV (post PAY)</t>
  </si>
  <si>
    <t>1TV PAY</t>
  </si>
  <si>
    <t>* sono incluse le 1TV free entro 30 giorni dalla 1TV pay</t>
  </si>
  <si>
    <r>
      <t>C5 FILM UNIVERSAL: 1TV ASSOLUTE</t>
    </r>
    <r>
      <rPr>
        <sz val="14"/>
        <color rgb="FFFF0000"/>
        <rFont val="Calibri"/>
        <family val="2"/>
        <scheme val="minor"/>
      </rPr>
      <t>*</t>
    </r>
    <r>
      <rPr>
        <sz val="18"/>
        <color rgb="FFFF0000"/>
        <rFont val="Calibri"/>
        <family val="2"/>
        <scheme val="minor"/>
      </rPr>
      <t xml:space="preserve"> vs 1TV </t>
    </r>
    <r>
      <rPr>
        <sz val="12"/>
        <color rgb="FFFF0000"/>
        <rFont val="Calibri"/>
        <family val="2"/>
        <scheme val="minor"/>
      </rPr>
      <t>dal 1.1.2014 al 10.9.2017</t>
    </r>
  </si>
  <si>
    <t>media 1TV ASSOLUTE*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</si>
</sst>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/>
    <xf numFmtId="1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/>
    <xf numFmtId="14" fontId="1" fillId="2" borderId="1" xfId="0" applyNumberFormat="1" applyFont="1" applyFill="1" applyBorder="1"/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2" fontId="2" fillId="2" borderId="0" xfId="0" applyNumberFormat="1" applyFont="1" applyFill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3" fontId="2" fillId="0" borderId="0" xfId="0" applyNumberFormat="1" applyFont="1" applyAlignment="1">
      <alignment horizontal="center"/>
    </xf>
    <xf numFmtId="3" fontId="2" fillId="2" borderId="0" xfId="0" applyNumberFormat="1" applyFont="1" applyFill="1" applyAlignment="1">
      <alignment horizontal="center"/>
    </xf>
    <xf numFmtId="4" fontId="2" fillId="0" borderId="0" xfId="0" applyNumberFormat="1" applyFont="1" applyAlignment="1">
      <alignment horizontal="center"/>
    </xf>
    <xf numFmtId="0" fontId="3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"/>
  <sheetViews>
    <sheetView tabSelected="1" workbookViewId="0">
      <selection activeCell="M23" sqref="M23"/>
    </sheetView>
  </sheetViews>
  <sheetFormatPr defaultRowHeight="12.75"/>
  <cols>
    <col min="1" max="1" width="4.7109375" style="1" customWidth="1"/>
    <col min="2" max="2" width="32.7109375" style="1" customWidth="1"/>
    <col min="3" max="8" width="10.85546875" style="1" customWidth="1"/>
    <col min="9" max="16384" width="9.140625" style="1"/>
  </cols>
  <sheetData>
    <row r="1" spans="1:9" ht="23.25">
      <c r="A1" s="16" t="s">
        <v>33</v>
      </c>
    </row>
    <row r="2" spans="1:9" ht="22.5" customHeight="1">
      <c r="A2" s="16"/>
    </row>
    <row r="3" spans="1:9" ht="12.75" customHeight="1">
      <c r="G3" s="17" t="s">
        <v>31</v>
      </c>
      <c r="H3" s="18"/>
    </row>
    <row r="4" spans="1:9">
      <c r="A4" s="4" t="s">
        <v>25</v>
      </c>
      <c r="B4" s="4" t="s">
        <v>0</v>
      </c>
      <c r="C4" s="4" t="s">
        <v>26</v>
      </c>
      <c r="D4" s="4" t="s">
        <v>27</v>
      </c>
      <c r="E4" s="4" t="s">
        <v>28</v>
      </c>
      <c r="F4" s="4" t="s">
        <v>24</v>
      </c>
      <c r="G4" s="4" t="s">
        <v>1</v>
      </c>
      <c r="H4" s="4" t="s">
        <v>2</v>
      </c>
      <c r="I4" s="2" t="s">
        <v>29</v>
      </c>
    </row>
    <row r="5" spans="1:9">
      <c r="A5" s="2" t="s">
        <v>4</v>
      </c>
      <c r="B5" s="2" t="s">
        <v>3</v>
      </c>
      <c r="C5" s="3">
        <v>41974</v>
      </c>
      <c r="D5" s="11">
        <v>4168</v>
      </c>
      <c r="E5" s="2">
        <v>17.440000000000001</v>
      </c>
      <c r="F5" s="2"/>
      <c r="G5" s="2" t="s">
        <v>23</v>
      </c>
      <c r="H5" s="3">
        <v>41523</v>
      </c>
      <c r="I5" s="2">
        <f>C5-H5</f>
        <v>451</v>
      </c>
    </row>
    <row r="6" spans="1:9">
      <c r="A6" s="2" t="s">
        <v>4</v>
      </c>
      <c r="B6" s="2" t="s">
        <v>5</v>
      </c>
      <c r="C6" s="3">
        <v>41988</v>
      </c>
      <c r="D6" s="11">
        <v>2448</v>
      </c>
      <c r="E6" s="2">
        <v>9.4499999999999993</v>
      </c>
      <c r="F6" s="2"/>
      <c r="G6" s="2" t="s">
        <v>23</v>
      </c>
      <c r="H6" s="3">
        <v>41593</v>
      </c>
      <c r="I6" s="2">
        <f t="shared" ref="I6:I23" si="0">C6-H6</f>
        <v>395</v>
      </c>
    </row>
    <row r="7" spans="1:9">
      <c r="A7" s="2" t="s">
        <v>4</v>
      </c>
      <c r="B7" s="2" t="s">
        <v>6</v>
      </c>
      <c r="C7" s="3">
        <v>41998</v>
      </c>
      <c r="D7" s="11">
        <v>2679</v>
      </c>
      <c r="E7" s="2">
        <v>12.22</v>
      </c>
      <c r="F7" s="2"/>
      <c r="G7" s="2" t="s">
        <v>23</v>
      </c>
      <c r="H7" s="3">
        <v>41362</v>
      </c>
      <c r="I7" s="2">
        <f t="shared" si="0"/>
        <v>636</v>
      </c>
    </row>
    <row r="8" spans="1:9">
      <c r="A8" s="2" t="s">
        <v>4</v>
      </c>
      <c r="B8" s="2" t="s">
        <v>7</v>
      </c>
      <c r="C8" s="3">
        <v>42068</v>
      </c>
      <c r="D8" s="11">
        <v>2065</v>
      </c>
      <c r="E8" s="2">
        <v>8.4600000000000009</v>
      </c>
      <c r="F8" s="2"/>
      <c r="G8" s="2" t="s">
        <v>23</v>
      </c>
      <c r="H8" s="3">
        <v>41733</v>
      </c>
      <c r="I8" s="2">
        <f t="shared" si="0"/>
        <v>335</v>
      </c>
    </row>
    <row r="9" spans="1:9">
      <c r="A9" s="5" t="s">
        <v>4</v>
      </c>
      <c r="B9" s="5" t="s">
        <v>8</v>
      </c>
      <c r="C9" s="6">
        <v>42394</v>
      </c>
      <c r="D9" s="12">
        <v>5499</v>
      </c>
      <c r="E9" s="5">
        <v>22.61</v>
      </c>
      <c r="F9" s="5"/>
      <c r="G9" s="5" t="s">
        <v>23</v>
      </c>
      <c r="H9" s="6">
        <v>42383</v>
      </c>
      <c r="I9" s="5">
        <f t="shared" si="0"/>
        <v>11</v>
      </c>
    </row>
    <row r="10" spans="1:9">
      <c r="A10" s="2" t="s">
        <v>4</v>
      </c>
      <c r="B10" s="2" t="s">
        <v>9</v>
      </c>
      <c r="C10" s="3">
        <v>42401</v>
      </c>
      <c r="D10" s="11">
        <v>3879</v>
      </c>
      <c r="E10" s="2">
        <v>16.2</v>
      </c>
      <c r="F10" s="2"/>
      <c r="G10" s="2" t="s">
        <v>23</v>
      </c>
      <c r="H10" s="3">
        <v>41810</v>
      </c>
      <c r="I10" s="2">
        <f t="shared" si="0"/>
        <v>591</v>
      </c>
    </row>
    <row r="11" spans="1:9">
      <c r="A11" s="2" t="s">
        <v>4</v>
      </c>
      <c r="B11" s="2" t="s">
        <v>10</v>
      </c>
      <c r="C11" s="3">
        <v>42402</v>
      </c>
      <c r="D11" s="11">
        <v>2538</v>
      </c>
      <c r="E11" s="2">
        <v>10.130000000000001</v>
      </c>
      <c r="F11" s="2"/>
      <c r="G11" s="2" t="s">
        <v>23</v>
      </c>
      <c r="H11" s="3">
        <v>41859</v>
      </c>
      <c r="I11" s="2">
        <f t="shared" si="0"/>
        <v>543</v>
      </c>
    </row>
    <row r="12" spans="1:9">
      <c r="A12" s="5" t="s">
        <v>4</v>
      </c>
      <c r="B12" s="5" t="s">
        <v>11</v>
      </c>
      <c r="C12" s="6">
        <v>42415</v>
      </c>
      <c r="D12" s="12">
        <v>3572</v>
      </c>
      <c r="E12" s="5">
        <v>15.76</v>
      </c>
      <c r="F12" s="5"/>
      <c r="G12" s="5" t="s">
        <v>23</v>
      </c>
      <c r="H12" s="6">
        <v>42390</v>
      </c>
      <c r="I12" s="5">
        <f t="shared" si="0"/>
        <v>25</v>
      </c>
    </row>
    <row r="13" spans="1:9">
      <c r="A13" s="5" t="s">
        <v>4</v>
      </c>
      <c r="B13" s="5" t="s">
        <v>12</v>
      </c>
      <c r="C13" s="6">
        <v>42422</v>
      </c>
      <c r="D13" s="12">
        <v>3822</v>
      </c>
      <c r="E13" s="5">
        <v>15.76</v>
      </c>
      <c r="F13" s="5"/>
      <c r="G13" s="5" t="s">
        <v>23</v>
      </c>
      <c r="H13" s="6">
        <v>42411</v>
      </c>
      <c r="I13" s="5">
        <f t="shared" si="0"/>
        <v>11</v>
      </c>
    </row>
    <row r="14" spans="1:9">
      <c r="A14" s="2" t="s">
        <v>4</v>
      </c>
      <c r="B14" s="2" t="s">
        <v>13</v>
      </c>
      <c r="C14" s="3">
        <v>42436</v>
      </c>
      <c r="D14" s="11">
        <v>2541</v>
      </c>
      <c r="E14" s="2">
        <v>10.9</v>
      </c>
      <c r="F14" s="2"/>
      <c r="G14" s="2" t="s">
        <v>23</v>
      </c>
      <c r="H14" s="3">
        <v>42244</v>
      </c>
      <c r="I14" s="2">
        <f t="shared" si="0"/>
        <v>192</v>
      </c>
    </row>
    <row r="15" spans="1:9">
      <c r="A15" s="2" t="s">
        <v>4</v>
      </c>
      <c r="B15" s="2" t="s">
        <v>14</v>
      </c>
      <c r="C15" s="3">
        <v>42560</v>
      </c>
      <c r="D15" s="11">
        <v>1553</v>
      </c>
      <c r="E15" s="2">
        <v>10.72</v>
      </c>
      <c r="F15" s="2"/>
      <c r="G15" s="2" t="s">
        <v>23</v>
      </c>
      <c r="H15" s="3">
        <v>41586</v>
      </c>
      <c r="I15" s="2">
        <f t="shared" si="0"/>
        <v>974</v>
      </c>
    </row>
    <row r="16" spans="1:9">
      <c r="A16" s="2" t="s">
        <v>4</v>
      </c>
      <c r="B16" s="2" t="s">
        <v>15</v>
      </c>
      <c r="C16" s="3">
        <v>42579</v>
      </c>
      <c r="D16" s="11">
        <v>2396</v>
      </c>
      <c r="E16" s="2">
        <v>13.37</v>
      </c>
      <c r="F16" s="2"/>
      <c r="G16" s="2" t="s">
        <v>23</v>
      </c>
      <c r="H16" s="3">
        <v>42223</v>
      </c>
      <c r="I16" s="2">
        <f t="shared" si="0"/>
        <v>356</v>
      </c>
    </row>
    <row r="17" spans="1:9">
      <c r="A17" s="5" t="s">
        <v>4</v>
      </c>
      <c r="B17" s="5" t="s">
        <v>16</v>
      </c>
      <c r="C17" s="6">
        <v>42618</v>
      </c>
      <c r="D17" s="12">
        <v>2057</v>
      </c>
      <c r="E17" s="5">
        <v>9.18</v>
      </c>
      <c r="F17" s="5" t="s">
        <v>24</v>
      </c>
      <c r="G17" s="5" t="s">
        <v>4</v>
      </c>
      <c r="H17" s="6">
        <v>42618</v>
      </c>
      <c r="I17" s="5">
        <f t="shared" si="0"/>
        <v>0</v>
      </c>
    </row>
    <row r="18" spans="1:9">
      <c r="A18" s="2" t="s">
        <v>4</v>
      </c>
      <c r="B18" s="2" t="s">
        <v>17</v>
      </c>
      <c r="C18" s="3">
        <v>42668</v>
      </c>
      <c r="D18" s="11">
        <v>2268</v>
      </c>
      <c r="E18" s="2">
        <v>9.9499999999999993</v>
      </c>
      <c r="F18" s="2"/>
      <c r="G18" s="2" t="s">
        <v>23</v>
      </c>
      <c r="H18" s="3">
        <v>42425</v>
      </c>
      <c r="I18" s="2">
        <f t="shared" si="0"/>
        <v>243</v>
      </c>
    </row>
    <row r="19" spans="1:9">
      <c r="A19" s="2" t="s">
        <v>4</v>
      </c>
      <c r="B19" s="2" t="s">
        <v>18</v>
      </c>
      <c r="C19" s="3">
        <v>42768</v>
      </c>
      <c r="D19" s="11">
        <v>3460</v>
      </c>
      <c r="E19" s="2">
        <v>14.19</v>
      </c>
      <c r="F19" s="2"/>
      <c r="G19" s="2" t="s">
        <v>23</v>
      </c>
      <c r="H19" s="3">
        <v>42363</v>
      </c>
      <c r="I19" s="2">
        <f t="shared" si="0"/>
        <v>405</v>
      </c>
    </row>
    <row r="20" spans="1:9">
      <c r="A20" s="2" t="s">
        <v>4</v>
      </c>
      <c r="B20" s="2" t="s">
        <v>19</v>
      </c>
      <c r="C20" s="3">
        <v>42810</v>
      </c>
      <c r="D20" s="11">
        <v>2282</v>
      </c>
      <c r="E20" s="2">
        <v>9.32</v>
      </c>
      <c r="F20" s="2"/>
      <c r="G20" s="2" t="s">
        <v>23</v>
      </c>
      <c r="H20" s="3">
        <v>42544</v>
      </c>
      <c r="I20" s="2">
        <f t="shared" si="0"/>
        <v>266</v>
      </c>
    </row>
    <row r="21" spans="1:9">
      <c r="A21" s="5" t="s">
        <v>4</v>
      </c>
      <c r="B21" s="5" t="s">
        <v>20</v>
      </c>
      <c r="C21" s="6">
        <v>42887</v>
      </c>
      <c r="D21" s="12">
        <v>2721</v>
      </c>
      <c r="E21" s="5">
        <v>15.07</v>
      </c>
      <c r="F21" s="5"/>
      <c r="G21" s="5" t="s">
        <v>23</v>
      </c>
      <c r="H21" s="6">
        <v>42859</v>
      </c>
      <c r="I21" s="5">
        <f t="shared" si="0"/>
        <v>28</v>
      </c>
    </row>
    <row r="22" spans="1:9">
      <c r="A22" s="2" t="s">
        <v>4</v>
      </c>
      <c r="B22" s="2" t="s">
        <v>21</v>
      </c>
      <c r="C22" s="3">
        <v>42923</v>
      </c>
      <c r="D22" s="11">
        <v>1350</v>
      </c>
      <c r="E22" s="2">
        <v>8.3800000000000008</v>
      </c>
      <c r="F22" s="2"/>
      <c r="G22" s="2" t="s">
        <v>23</v>
      </c>
      <c r="H22" s="3">
        <v>42649</v>
      </c>
      <c r="I22" s="2">
        <f t="shared" si="0"/>
        <v>274</v>
      </c>
    </row>
    <row r="23" spans="1:9">
      <c r="A23" s="2" t="s">
        <v>4</v>
      </c>
      <c r="B23" s="2" t="s">
        <v>22</v>
      </c>
      <c r="C23" s="3">
        <v>42939</v>
      </c>
      <c r="D23" s="11">
        <v>1440</v>
      </c>
      <c r="E23" s="2">
        <v>9.2899999999999991</v>
      </c>
      <c r="F23" s="2"/>
      <c r="G23" s="2" t="s">
        <v>23</v>
      </c>
      <c r="H23" s="3">
        <v>42537</v>
      </c>
      <c r="I23" s="2">
        <f t="shared" si="0"/>
        <v>402</v>
      </c>
    </row>
    <row r="26" spans="1:9" ht="15.75">
      <c r="A26" s="9"/>
      <c r="B26" s="9"/>
      <c r="C26" s="8" t="s">
        <v>34</v>
      </c>
      <c r="D26" s="14">
        <f>AVERAGE(D9,D12,D13,D17,D21)</f>
        <v>3534.2</v>
      </c>
      <c r="E26" s="10">
        <f>AVERAGE(E9,E12,E13,E17,E21)</f>
        <v>15.675999999999998</v>
      </c>
      <c r="F26" s="9"/>
      <c r="G26" s="9"/>
      <c r="H26" s="9"/>
      <c r="I26" s="9"/>
    </row>
    <row r="27" spans="1:9" ht="15.75">
      <c r="C27" s="7" t="s">
        <v>30</v>
      </c>
      <c r="D27" s="13">
        <f>AVERAGE(D5:D8,D10:D11,D14:D16,D18:D20,D22:D23)</f>
        <v>2504.7857142857142</v>
      </c>
      <c r="E27" s="15">
        <f>AVERAGE(E5:E8,E10:E11,E14:E16,E18:E20,E22:E23)</f>
        <v>11.429999999999998</v>
      </c>
    </row>
    <row r="29" spans="1:9">
      <c r="A29" s="1" t="s">
        <v>32</v>
      </c>
    </row>
  </sheetData>
  <mergeCells count="1">
    <mergeCell ref="G3:H3"/>
  </mergeCells>
  <pageMargins left="0.70866141732283472" right="0.70866141732283472" top="0.74803149606299213" bottom="0.74803149606299213" header="0.31496062992125984" footer="0.31496062992125984"/>
  <pageSetup paperSize="9" scale="7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Gruppo Mediaset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cp:lastPrinted>2017-10-06T13:35:52Z</cp:lastPrinted>
  <dcterms:created xsi:type="dcterms:W3CDTF">2017-10-06T13:11:11Z</dcterms:created>
  <dcterms:modified xsi:type="dcterms:W3CDTF">2017-10-06T13:37:41Z</dcterms:modified>
</cp:coreProperties>
</file>